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JMASCONTA\Desktop\Formatos IFT 2022 - Organismos Operadores de Agua\"/>
    </mc:Choice>
  </mc:AlternateContent>
  <xr:revisionPtr revIDLastSave="0" documentId="13_ncr:1_{7ECCBEF6-B8AC-4EE9-ACCD-5D3C8F2A8B89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9040" windowHeight="15840" xr2:uid="{00000000-000D-0000-FFFF-FFFF00000000}"/>
  </bookViews>
  <sheets>
    <sheet name="EAI_FF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G8" i="1"/>
  <c r="G26" i="1" s="1"/>
  <c r="F8" i="1"/>
  <c r="D8" i="1"/>
  <c r="C8" i="1"/>
  <c r="F26" i="1" l="1"/>
  <c r="E18" i="1"/>
  <c r="H18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<sst xmlns="http://schemas.openxmlformats.org/spreadsheetml/2006/main" count="39" uniqueCount="35">
  <si>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</si>
  <si>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</si>
  <si>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</si>
  <si>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</si>
  <si>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</si>
  <si>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</si>
  <si>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</si>
  <si>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</si>
  <si>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</si>
  <si>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</si>
  <si>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</si>
  <si>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</si>
  <si>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</si>
  <si>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</si>
  <si>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</si>
  <si>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</si>
  <si>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</si>
  <si>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</si>
  <si>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</si>
  <si>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</si>
  <si>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</si>
  <si>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</si>
  <si>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</si>
  <si>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</si>
  <si>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</si>
  <si>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</si>
  <si>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</si>
  <si>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</si>
  <si>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</si>
  <si>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JUNTA MUNICIPAL DE AGUA Y SANEAMIENTO DE CUAUHTEMOC</t>
  </si>
  <si>
    <t>Del 01 de enero al 31 de diciembre del 2022</t>
  </si>
  <si>
    <t>LIC. MIGUEL ANGEL LOPEZ GRANADOS</t>
  </si>
  <si>
    <t>L.C. CESAR AUGUSTO MARTINEZ LOPEZ</t>
  </si>
  <si>
    <t>DIRECTOR EJECUTIVO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</si>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</sst>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/>
  <dimension ref="B1:H56"/>
  <sheetViews>
    <sheetView tabSelected="1" workbookViewId="0">
      <selection activeCell="G26" sqref="G26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7" width="13.28515625" style="1" bestFit="1" customWidth="1"/>
    <col min="8" max="8" width="13.85546875" style="1" bestFit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160437438</v>
      </c>
      <c r="D8" s="18">
        <f>SUM(D9:D16)</f>
        <v>22202747</v>
      </c>
      <c r="E8" s="21">
        <f t="shared" ref="E8:E16" si="0">C8+D8</f>
        <v>182640185</v>
      </c>
      <c r="F8" s="18">
        <f>SUM(F9:F16)</f>
        <v>182639380</v>
      </c>
      <c r="G8" s="21">
        <f>SUM(G9:G16)</f>
        <v>182639380</v>
      </c>
      <c r="H8" s="5">
        <f t="shared" ref="H8:H16" si="1">G8-C8</f>
        <v>22201942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160437438</v>
      </c>
      <c r="D12" s="19">
        <v>22202747</v>
      </c>
      <c r="E12" s="23">
        <f t="shared" si="0"/>
        <v>182640185</v>
      </c>
      <c r="F12" s="19">
        <v>182639380</v>
      </c>
      <c r="G12" s="22">
        <v>182639380</v>
      </c>
      <c r="H12" s="7">
        <f t="shared" si="1"/>
        <v>22201942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15854844</v>
      </c>
      <c r="D18" s="18">
        <f>SUM(D19:D22)</f>
        <v>-1655435</v>
      </c>
      <c r="E18" s="21">
        <f>C18+D18</f>
        <v>14199409</v>
      </c>
      <c r="F18" s="18">
        <f>SUM(F19:F22)</f>
        <v>13695255</v>
      </c>
      <c r="G18" s="21">
        <f>SUM(G19:G22)</f>
        <v>13695255</v>
      </c>
      <c r="H18" s="5">
        <f>G18-C18</f>
        <v>-2159589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150816</v>
      </c>
      <c r="D20" s="19">
        <v>1511058</v>
      </c>
      <c r="E20" s="23">
        <f>C20+D20</f>
        <v>1661874</v>
      </c>
      <c r="F20" s="19">
        <v>1661873</v>
      </c>
      <c r="G20" s="22">
        <v>1661874</v>
      </c>
      <c r="H20" s="7">
        <f>G20-C20</f>
        <v>1511058</v>
      </c>
    </row>
    <row r="21" spans="2:8" x14ac:dyDescent="0.2">
      <c r="B21" s="6" t="s">
        <v>20</v>
      </c>
      <c r="C21" s="22">
        <v>6521432</v>
      </c>
      <c r="D21" s="19">
        <v>-2193882</v>
      </c>
      <c r="E21" s="23">
        <f>C21+D21</f>
        <v>4327550</v>
      </c>
      <c r="F21" s="19">
        <v>3872898</v>
      </c>
      <c r="G21" s="22">
        <v>3872897</v>
      </c>
      <c r="H21" s="7">
        <f>G21-C21</f>
        <v>-2648535</v>
      </c>
    </row>
    <row r="22" spans="2:8" x14ac:dyDescent="0.2">
      <c r="B22" s="6" t="s">
        <v>22</v>
      </c>
      <c r="C22" s="22">
        <v>9182596</v>
      </c>
      <c r="D22" s="19">
        <v>-972611</v>
      </c>
      <c r="E22" s="23">
        <f>C22+D22</f>
        <v>8209985</v>
      </c>
      <c r="F22" s="19">
        <v>8160484</v>
      </c>
      <c r="G22" s="22">
        <v>8160484</v>
      </c>
      <c r="H22" s="7">
        <f>G22-C22</f>
        <v>-1022112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176292282</v>
      </c>
      <c r="D26" s="26">
        <f>SUM(D24,D18,D8)</f>
        <v>20547312</v>
      </c>
      <c r="E26" s="15">
        <f>SUM(D26,C26)</f>
        <v>196839594</v>
      </c>
      <c r="F26" s="26">
        <f>SUM(F24,F18,F8)</f>
        <v>196334635</v>
      </c>
      <c r="G26" s="15">
        <f>SUM(G24,G18,G8)</f>
        <v>196334635</v>
      </c>
      <c r="H26" s="28">
        <f>SUM(G26-C26)</f>
        <v>20042353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pans="2:4" s="3" customFormat="1" x14ac:dyDescent="0.2"/>
    <row r="34" spans="2:4" s="3" customFormat="1" x14ac:dyDescent="0.2">
      <c r="B34" s="3" t="s">
        <v>31</v>
      </c>
      <c r="D34" s="3" t="s">
        <v>32</v>
      </c>
    </row>
    <row r="35" spans="2:4" s="3" customFormat="1" x14ac:dyDescent="0.2">
      <c r="B35" s="3" t="s">
        <v>33</v>
      </c>
      <c r="D35" s="3" t="s">
        <v>34</v>
      </c>
    </row>
    <row r="36" spans="2:4" s="3" customFormat="1" x14ac:dyDescent="0.2"/>
    <row r="37" spans="2:4" s="3" customFormat="1" x14ac:dyDescent="0.2"/>
    <row r="38" spans="2:4" s="3" customFormat="1" x14ac:dyDescent="0.2"/>
    <row r="39" spans="2:4" s="3" customFormat="1" x14ac:dyDescent="0.2"/>
    <row r="40" spans="2:4" s="3" customFormat="1" x14ac:dyDescent="0.2"/>
    <row r="41" spans="2:4" s="3" customFormat="1" x14ac:dyDescent="0.2"/>
    <row r="42" spans="2:4" s="3" customFormat="1" x14ac:dyDescent="0.2"/>
    <row r="43" spans="2:4" s="3" customFormat="1" x14ac:dyDescent="0.2"/>
    <row r="44" spans="2:4" s="3" customFormat="1" x14ac:dyDescent="0.2"/>
    <row r="45" spans="2:4" s="3" customFormat="1" x14ac:dyDescent="0.2"/>
    <row r="46" spans="2:4" s="3" customFormat="1" x14ac:dyDescent="0.2"/>
    <row r="47" spans="2:4" s="3" customFormat="1" x14ac:dyDescent="0.2"/>
    <row r="48" spans="2: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JMASCONTA</cp:lastModifiedBy>
  <dcterms:created xsi:type="dcterms:W3CDTF">2019-12-05T18:23:32Z</dcterms:created>
  <dcterms:modified xsi:type="dcterms:W3CDTF">2023-01-31T18:43:21Z</dcterms:modified>
</cp:coreProperties>
</file>